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p\Google Drive\MAIC\Devices\Датчики\"/>
    </mc:Choice>
  </mc:AlternateContent>
  <bookViews>
    <workbookView xWindow="0" yWindow="0" windowWidth="28800" windowHeight="11835"/>
  </bookViews>
  <sheets>
    <sheet name="Калибровка по двум точка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23" i="1" l="1"/>
  <c r="G3" i="1" l="1"/>
  <c r="G4" i="1"/>
  <c r="B17" i="1" l="1"/>
  <c r="A22" i="1" l="1"/>
  <c r="A21" i="1"/>
  <c r="I3" i="1" l="1"/>
  <c r="I4" i="1" s="1"/>
</calcChain>
</file>

<file path=xl/sharedStrings.xml><?xml version="1.0" encoding="utf-8"?>
<sst xmlns="http://schemas.openxmlformats.org/spreadsheetml/2006/main" count="27" uniqueCount="21">
  <si>
    <t>Калибровочные значения:</t>
  </si>
  <si>
    <t>V1</t>
  </si>
  <si>
    <t>V2</t>
  </si>
  <si>
    <t>=</t>
  </si>
  <si>
    <t>Vout</t>
  </si>
  <si>
    <t>Y</t>
  </si>
  <si>
    <t>X</t>
  </si>
  <si>
    <t>+</t>
  </si>
  <si>
    <t>* Vout</t>
  </si>
  <si>
    <t>Уравнение для виджета</t>
  </si>
  <si>
    <t>* d.ADC</t>
  </si>
  <si>
    <t>Данные для графика</t>
  </si>
  <si>
    <t>Уравнение БАР</t>
  </si>
  <si>
    <t>БАР</t>
  </si>
  <si>
    <t>ПРИМЕР - Расчет значения БАР</t>
  </si>
  <si>
    <t>ПРИМЕР - Расчет значения Vout</t>
  </si>
  <si>
    <t>БАР1</t>
  </si>
  <si>
    <t>БАР2</t>
  </si>
  <si>
    <t>*) для справки</t>
  </si>
  <si>
    <t>две точки измерения</t>
  </si>
  <si>
    <t>Уравнение линейной зависимости по двум точкам (на примере датчика давления)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</si>
</sst>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1" fillId="3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2" fillId="0" borderId="2" xfId="0" applyNumberFormat="1" applyFont="1" applyBorder="1"/>
    <xf numFmtId="2" fontId="2" fillId="4" borderId="3" xfId="0" applyNumberFormat="1" applyFont="1" applyFill="1" applyBorder="1"/>
    <xf numFmtId="0" fontId="0" fillId="0" borderId="5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0" borderId="10" xfId="0" applyBorder="1"/>
    <xf numFmtId="2" fontId="0" fillId="4" borderId="10" xfId="0" applyNumberForma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2" fontId="0" fillId="4" borderId="0" xfId="0" applyNumberFormat="1" applyFill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БАР</a:t>
            </a:r>
            <a:r>
              <a:rPr lang="en-US"/>
              <a:t> </a:t>
            </a:r>
            <a:r>
              <a:rPr lang="ru-RU"/>
              <a:t> /</a:t>
            </a:r>
            <a:r>
              <a:rPr lang="en-US"/>
              <a:t> </a:t>
            </a:r>
            <a:r>
              <a:rPr lang="ru-RU"/>
              <a:t> </a:t>
            </a:r>
            <a:r>
              <a:rPr lang="en-US"/>
              <a:t>Vout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'Калибровка по двум точкам'!$B$20</c:f>
              <c:strCache>
                <c:ptCount val="1"/>
                <c:pt idx="0">
                  <c:v>БАР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'Калибровка по двум точкам'!$A$21:$A$23</c:f>
              <c:numCache>
                <c:formatCode>0.00</c:formatCode>
                <c:ptCount val="3"/>
                <c:pt idx="0">
                  <c:v>5.2747058823529436</c:v>
                </c:pt>
                <c:pt idx="1">
                  <c:v>2.1217647058823537</c:v>
                </c:pt>
                <c:pt idx="2">
                  <c:v>0.54529411764705871</c:v>
                </c:pt>
              </c:numCache>
            </c:numRef>
          </c:xVal>
          <c:yVal>
            <c:numRef>
              <c:f>'Калибровка по двум точкам'!$B$21:$B$23</c:f>
              <c:numCache>
                <c:formatCode>0.00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834112"/>
        <c:axId val="1775837920"/>
      </c:scatterChart>
      <c:valAx>
        <c:axId val="177583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837920"/>
        <c:crosses val="autoZero"/>
        <c:crossBetween val="midCat"/>
      </c:valAx>
      <c:valAx>
        <c:axId val="17758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83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5</xdr:row>
      <xdr:rowOff>14286</xdr:rowOff>
    </xdr:from>
    <xdr:to>
      <xdr:col>16</xdr:col>
      <xdr:colOff>304800</xdr:colOff>
      <xdr:row>22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57150</xdr:rowOff>
    </xdr:from>
    <xdr:to>
      <xdr:col>8</xdr:col>
      <xdr:colOff>152400</xdr:colOff>
      <xdr:row>31</xdr:row>
      <xdr:rowOff>118478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67250"/>
          <a:ext cx="3609975" cy="823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9</xdr:col>
      <xdr:colOff>351887</xdr:colOff>
      <xdr:row>26</xdr:row>
      <xdr:rowOff>190454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38625"/>
          <a:ext cx="4304762" cy="37142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19050</xdr:rowOff>
    </xdr:from>
    <xdr:to>
      <xdr:col>9</xdr:col>
      <xdr:colOff>276225</xdr:colOff>
      <xdr:row>27</xdr:row>
      <xdr:rowOff>0</xdr:rowOff>
    </xdr:to>
    <xdr:sp macro="" textlink="">
      <xdr:nvSpPr>
        <xdr:cNvPr id="5" name="Прямоугольник 4"/>
        <xdr:cNvSpPr/>
      </xdr:nvSpPr>
      <xdr:spPr>
        <a:xfrm>
          <a:off x="28575" y="4248150"/>
          <a:ext cx="4200525" cy="36195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4" sqref="A24"/>
    </sheetView>
  </sheetViews>
  <sheetFormatPr defaultRowHeight="15" x14ac:dyDescent="0.25"/>
  <cols>
    <col min="3" max="3" width="1.7109375" customWidth="1"/>
    <col min="6" max="6" width="2.85546875" customWidth="1"/>
    <col min="7" max="7" width="8" customWidth="1"/>
    <col min="8" max="8" width="2.7109375" customWidth="1"/>
    <col min="9" max="9" width="7.42578125" customWidth="1"/>
  </cols>
  <sheetData>
    <row r="1" spans="1:10" ht="23.25" x14ac:dyDescent="0.35">
      <c r="A1" s="36" t="s">
        <v>20</v>
      </c>
    </row>
    <row r="3" spans="1:10" s="1" customFormat="1" ht="15.75" x14ac:dyDescent="0.25">
      <c r="A3" s="14" t="s">
        <v>12</v>
      </c>
      <c r="B3" s="15"/>
      <c r="C3" s="15"/>
      <c r="D3" s="15"/>
      <c r="E3" s="16" t="s">
        <v>13</v>
      </c>
      <c r="F3" s="17" t="s">
        <v>3</v>
      </c>
      <c r="G3" s="18">
        <f>(E9*B10-E10*B9)/(E10-E9)*-1</f>
        <v>-1.3835820895522379</v>
      </c>
      <c r="H3" s="17" t="s">
        <v>7</v>
      </c>
      <c r="I3" s="18">
        <f>(B9-B10)/(E10-E9)*-1</f>
        <v>2.5373134328358198</v>
      </c>
      <c r="J3" s="19" t="s">
        <v>8</v>
      </c>
    </row>
    <row r="4" spans="1:10" s="1" customFormat="1" ht="15.75" x14ac:dyDescent="0.25">
      <c r="A4" s="23" t="s">
        <v>9</v>
      </c>
      <c r="B4" s="24"/>
      <c r="C4" s="24"/>
      <c r="D4" s="24"/>
      <c r="E4" s="25"/>
      <c r="F4" s="26"/>
      <c r="G4" s="27">
        <f>G3</f>
        <v>-1.3835820895522379</v>
      </c>
      <c r="H4" s="26" t="s">
        <v>7</v>
      </c>
      <c r="I4" s="27">
        <f>I3</f>
        <v>2.5373134328358198</v>
      </c>
      <c r="J4" s="28" t="s">
        <v>10</v>
      </c>
    </row>
    <row r="5" spans="1:10" ht="8.25" customHeight="1" x14ac:dyDescent="0.25"/>
    <row r="6" spans="1:10" s="1" customFormat="1" ht="15.75" x14ac:dyDescent="0.25">
      <c r="A6" s="4" t="s">
        <v>0</v>
      </c>
      <c r="B6" s="5"/>
      <c r="C6" s="5"/>
      <c r="D6" s="5"/>
      <c r="E6" s="6"/>
    </row>
    <row r="7" spans="1:10" s="1" customFormat="1" ht="15.75" x14ac:dyDescent="0.25">
      <c r="A7" s="37" t="s">
        <v>19</v>
      </c>
      <c r="B7" s="38"/>
      <c r="C7" s="38"/>
      <c r="D7" s="38"/>
      <c r="E7" s="39"/>
    </row>
    <row r="8" spans="1:10" x14ac:dyDescent="0.25">
      <c r="A8" s="7" t="s">
        <v>5</v>
      </c>
      <c r="B8" s="8"/>
      <c r="C8" s="8"/>
      <c r="D8" s="8" t="s">
        <v>6</v>
      </c>
      <c r="E8" s="9"/>
    </row>
    <row r="9" spans="1:10" x14ac:dyDescent="0.25">
      <c r="A9" s="29" t="s">
        <v>16</v>
      </c>
      <c r="B9" s="30">
        <v>2.6</v>
      </c>
      <c r="C9" s="22"/>
      <c r="D9" s="29" t="s">
        <v>1</v>
      </c>
      <c r="E9" s="30">
        <v>1.57</v>
      </c>
    </row>
    <row r="10" spans="1:10" x14ac:dyDescent="0.25">
      <c r="A10" s="29" t="s">
        <v>17</v>
      </c>
      <c r="B10" s="30">
        <v>4.3</v>
      </c>
      <c r="C10" s="10"/>
      <c r="D10" s="29" t="s">
        <v>2</v>
      </c>
      <c r="E10" s="30">
        <v>2.2400000000000002</v>
      </c>
    </row>
    <row r="11" spans="1:10" ht="15" customHeight="1" x14ac:dyDescent="0.25"/>
    <row r="12" spans="1:10" ht="15.75" customHeight="1" x14ac:dyDescent="0.25">
      <c r="A12" s="13" t="s">
        <v>14</v>
      </c>
      <c r="B12" s="11"/>
      <c r="C12" s="11"/>
      <c r="D12" s="11"/>
      <c r="E12" s="12"/>
    </row>
    <row r="13" spans="1:10" s="1" customFormat="1" ht="18.75" customHeight="1" x14ac:dyDescent="0.25">
      <c r="A13" s="2" t="s">
        <v>13</v>
      </c>
      <c r="B13" s="20">
        <f>-((E9*B10-E10*B9)+(B9-B10)*E13)/(E10-E9)</f>
        <v>3.6910447761194018</v>
      </c>
      <c r="C13" s="3"/>
      <c r="D13" s="3" t="s">
        <v>4</v>
      </c>
      <c r="E13" s="21">
        <v>2</v>
      </c>
    </row>
    <row r="14" spans="1:10" s="1" customFormat="1" ht="11.25" customHeight="1" x14ac:dyDescent="0.25">
      <c r="A14" s="34"/>
      <c r="B14" s="31"/>
      <c r="C14" s="35"/>
      <c r="D14" s="35"/>
      <c r="E14" s="31"/>
    </row>
    <row r="15" spans="1:10" ht="9" customHeight="1" x14ac:dyDescent="0.25"/>
    <row r="16" spans="1:10" ht="15.75" customHeight="1" x14ac:dyDescent="0.25">
      <c r="A16" s="13" t="s">
        <v>15</v>
      </c>
      <c r="B16" s="11"/>
      <c r="C16" s="11"/>
      <c r="D16" s="11"/>
      <c r="E16" s="12"/>
    </row>
    <row r="17" spans="1:5" s="1" customFormat="1" ht="21" customHeight="1" x14ac:dyDescent="0.25">
      <c r="A17" s="2" t="s">
        <v>4</v>
      </c>
      <c r="B17" s="20">
        <f xml:space="preserve"> (E17-(E9*B10-E10*B9)/(E10-E9)*-1)/((B9-B10)/(E10-E9)*-1)</f>
        <v>2.910000000000001</v>
      </c>
      <c r="C17" s="3"/>
      <c r="D17" s="3" t="s">
        <v>13</v>
      </c>
      <c r="E17" s="21">
        <v>6</v>
      </c>
    </row>
    <row r="19" spans="1:5" x14ac:dyDescent="0.25">
      <c r="A19" s="32" t="s">
        <v>11</v>
      </c>
      <c r="B19" s="32"/>
    </row>
    <row r="20" spans="1:5" x14ac:dyDescent="0.25">
      <c r="A20" s="32" t="s">
        <v>4</v>
      </c>
      <c r="B20" s="32" t="s">
        <v>13</v>
      </c>
    </row>
    <row r="21" spans="1:5" x14ac:dyDescent="0.25">
      <c r="A21" s="31">
        <f xml:space="preserve"> (B21-(E9*B10-E10*B9)/(E10-E9)*-1)/((B9-B10)/(E10-E9)*-1)</f>
        <v>5.2747058823529436</v>
      </c>
      <c r="B21" s="33">
        <v>12</v>
      </c>
    </row>
    <row r="22" spans="1:5" x14ac:dyDescent="0.25">
      <c r="A22" s="31">
        <f xml:space="preserve"> (B22-(E9*B10-E10*B9)/(E10-E9)*-1)/((B9-B10)/(E10-E9)*-1)</f>
        <v>2.1217647058823537</v>
      </c>
      <c r="B22" s="33">
        <v>4</v>
      </c>
    </row>
    <row r="23" spans="1:5" x14ac:dyDescent="0.25">
      <c r="A23" s="31">
        <f xml:space="preserve"> (B23-(E9*B10-E10*B9)/(E10-E9)*-1)/((B9-B10)/(E10-E9)*-1)</f>
        <v>0.54529411764705871</v>
      </c>
      <c r="B23" s="33">
        <v>0</v>
      </c>
    </row>
    <row r="25" spans="1:5" x14ac:dyDescent="0.25">
      <c r="A25" s="31" t="s">
        <v>18</v>
      </c>
      <c r="B25" s="31"/>
    </row>
  </sheetData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Калибровка по двум точкам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VLP</dc:creator>
  <cp:lastModifiedBy>VP</cp:lastModifiedBy>
  <dcterms:created xsi:type="dcterms:W3CDTF">2019-09-09T14:01:56Z</dcterms:created>
  <dcterms:modified xsi:type="dcterms:W3CDTF">2023-11-02T13:06:29Z</dcterms:modified>
</cp:coreProperties>
</file>